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2567\"/>
    </mc:Choice>
  </mc:AlternateContent>
  <xr:revisionPtr revIDLastSave="0" documentId="13_ncr:1_{C26C2DEE-EF73-4455-9B44-C949BCC3D2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ผลผการใช้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51" i="1"/>
  <c r="F49" i="1"/>
  <c r="F29" i="1"/>
  <c r="F30" i="1"/>
  <c r="F31" i="1"/>
  <c r="F32" i="1"/>
  <c r="F33" i="1"/>
  <c r="F34" i="1"/>
  <c r="F35" i="1"/>
  <c r="F36" i="1"/>
  <c r="F28" i="1"/>
  <c r="F12" i="1"/>
  <c r="F13" i="1"/>
  <c r="F14" i="1"/>
  <c r="F15" i="1"/>
  <c r="F11" i="1"/>
  <c r="F9" i="1"/>
  <c r="E16" i="1"/>
  <c r="D16" i="1"/>
  <c r="D27" i="1" s="1"/>
  <c r="F16" i="1" l="1"/>
  <c r="F27" i="1" s="1"/>
  <c r="E27" i="1"/>
  <c r="E37" i="1"/>
  <c r="D37" i="1"/>
  <c r="D48" i="1" s="1"/>
  <c r="D52" i="1" s="1"/>
  <c r="F37" i="1" l="1"/>
  <c r="F48" i="1" s="1"/>
  <c r="E48" i="1"/>
  <c r="E52" i="1" s="1"/>
  <c r="F52" i="1" s="1"/>
</calcChain>
</file>

<file path=xl/sharedStrings.xml><?xml version="1.0" encoding="utf-8"?>
<sst xmlns="http://schemas.openxmlformats.org/spreadsheetml/2006/main" count="124" uniqueCount="56">
  <si>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</si>
  <si>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</si>
  <si>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</si>
  <si>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</si>
  <si>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</si>
  <si>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</si>
  <si>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</si>
  <si>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</si>
  <si>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</si>
  <si>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</si>
  <si>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</si>
  <si>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 xml:space="preserve"> 1.ค่าตอบแทนคุ้มครองพยาน</t>
  </si>
  <si>
    <t>เบิกจ่ายเงินตามระเบียบฯสำเร็จตามเป้าหมาย</t>
  </si>
  <si>
    <t>ไม่มี</t>
  </si>
  <si>
    <t xml:space="preserve"> </t>
  </si>
  <si>
    <t xml:space="preserve"> 2.ค่าตอบแทนนักจิตวิทยา</t>
  </si>
  <si>
    <t>ดำเนินการสำเร็จตามเป้าหมาย</t>
  </si>
  <si>
    <t xml:space="preserve"> 3.ค่าตอบแทนชันสูตรพลิกศพ</t>
  </si>
  <si>
    <t xml:space="preserve"> 4.ค่าส่งหมายเรียกพยาน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</si>
  <si>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</si>
  <si>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</si>
  <si>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</si>
  <si>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</si>
  <si>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</si>
  <si>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</si>
  <si>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</si>
  <si>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</si>
  <si>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</si>
  <si>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</si>
  <si>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</si>
  <si>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</si>
  <si>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</si>
  <si>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</si>
  <si>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</si>
  <si>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</si>
  <si>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</si>
  <si>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</si>
  <si>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</si>
  <si>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</si>
  <si>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</si>
  <si>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>ยอดยกไป</t>
  </si>
  <si>
    <t>ยอดยกมา</t>
  </si>
  <si>
    <t xml:space="preserve"> - ค่าซ่อมแซมยานพาหนะ</t>
  </si>
  <si>
    <t>จัดซื้อจัดจ้างให้เป็นไปตามระเบียบ</t>
  </si>
  <si>
    <t xml:space="preserve"> - ค่าวัสดุน้ำมันเชื้อเพลิงรถจักรยานยนต์ของทางราชการ</t>
  </si>
  <si>
    <t xml:space="preserve"> -ค่าวัสดุน้ำมันเชื้อเพลิงรถยนต์ของทางราชการ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</si>
  <si>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</si>
  <si>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>งบประมาณอยู่ที่ ภ.จว.</t>
  </si>
  <si>
    <t xml:space="preserve"> 5.ค่าตอบแทนสำนวนคดีอาญา</t>
  </si>
  <si>
    <t>ความพึงพอใจของ พงส.เป็นกำลังใจในการปฏิบัติหน้าที่</t>
  </si>
  <si>
    <t xml:space="preserve">                                                                              รายงานผลการใช้จ่ายงบประมาณ สถานีตำรวจภูธรธหนองแวงควง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ข้อมูล ณ 31 มีนาคม 2568</t>
  </si>
  <si>
    <r>
      <t xml:space="preserve">                                        </t>
    </r>
    <r>
      <rPr>
        <b/>
        <sz val="16"/>
        <color theme="1"/>
        <rFont val="TH SarabunPSK"/>
        <family val="2"/>
        <charset val="222"/>
      </rPr>
      <t>พ.ต.ต.</t>
    </r>
    <r>
      <rPr>
        <sz val="16"/>
        <color theme="1"/>
        <rFont val="TH SarabunPSK"/>
        <family val="2"/>
      </rPr>
      <t xml:space="preserve">                                 </t>
    </r>
  </si>
  <si>
    <t>(พงศ์พล โคตะโน)</t>
  </si>
  <si>
    <t xml:space="preserve">                                                                              รายงานผลการใช้จ่ายงบประมาณ สถานีตำรวจภูธรหนองแวงควง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ข้อมูล ณ 31 มีนาคม 2568</t>
  </si>
  <si>
    <t xml:space="preserve">                                                                              รายงานผลการใช้จ่ายงบประมาณ สถานีตำรวจภูธรหนองแวงควง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  ข้อมูล ณ 31 มีนาคม 2568</t>
  </si>
  <si>
    <t xml:space="preserve">                  สว.สภ.หนองแวงควง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</si>
</sst>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/>
    <xf numFmtId="0" fontId="1" fillId="0" borderId="4" xfId="0" applyFont="1" applyBorder="1"/>
    <xf numFmtId="3" fontId="1" fillId="0" borderId="0" xfId="0" applyNumberFormat="1" applyFont="1"/>
    <xf numFmtId="0" fontId="1" fillId="0" borderId="1" xfId="0" applyFont="1" applyBorder="1" applyAlignment="1">
      <alignment horizontal="right"/>
    </xf>
    <xf numFmtId="187" fontId="1" fillId="0" borderId="1" xfId="1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center"/>
    </xf>
    <xf numFmtId="43" fontId="1" fillId="0" borderId="4" xfId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87" fontId="1" fillId="0" borderId="1" xfId="1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87" fontId="8" fillId="0" borderId="1" xfId="1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53</xdr:row>
      <xdr:rowOff>95251</xdr:rowOff>
    </xdr:from>
    <xdr:to>
      <xdr:col>2</xdr:col>
      <xdr:colOff>2254740</xdr:colOff>
      <xdr:row>54</xdr:row>
      <xdr:rowOff>187136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96A99C3-0321-07C6-ECB0-C01DF8249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21545551"/>
          <a:ext cx="1511790" cy="911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62"/>
  <sheetViews>
    <sheetView tabSelected="1" workbookViewId="0">
      <selection activeCell="I51" sqref="I51"/>
    </sheetView>
  </sheetViews>
  <sheetFormatPr defaultRowHeight="14.25" x14ac:dyDescent="0.2"/>
  <cols>
    <col min="1" max="1" width="6.25" customWidth="1"/>
    <col min="2" max="2" width="33.625" customWidth="1"/>
    <col min="3" max="3" width="37.5" customWidth="1"/>
    <col min="4" max="4" width="13.75" customWidth="1"/>
    <col min="5" max="5" width="14.5" customWidth="1"/>
    <col min="7" max="7" width="17.75" customWidth="1"/>
  </cols>
  <sheetData>
    <row r="3" spans="1:7" x14ac:dyDescent="0.2">
      <c r="A3" s="63" t="s">
        <v>50</v>
      </c>
      <c r="B3" s="63"/>
      <c r="C3" s="63"/>
      <c r="D3" s="63"/>
      <c r="E3" s="63"/>
      <c r="F3" s="63"/>
      <c r="G3" s="63"/>
    </row>
    <row r="4" spans="1:7" x14ac:dyDescent="0.2">
      <c r="A4" s="63"/>
      <c r="B4" s="63"/>
      <c r="C4" s="63"/>
      <c r="D4" s="63"/>
      <c r="E4" s="63"/>
      <c r="F4" s="63"/>
      <c r="G4" s="63"/>
    </row>
    <row r="5" spans="1:7" ht="36" customHeight="1" x14ac:dyDescent="0.2">
      <c r="A5" s="64"/>
      <c r="B5" s="64"/>
      <c r="C5" s="64"/>
      <c r="D5" s="64"/>
      <c r="E5" s="64"/>
      <c r="F5" s="64"/>
      <c r="G5" s="64"/>
    </row>
    <row r="6" spans="1:7" ht="38.25" customHeight="1" x14ac:dyDescent="0.2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48" customHeight="1" x14ac:dyDescent="0.55000000000000004">
      <c r="A7" s="23">
        <v>1</v>
      </c>
      <c r="B7" s="41" t="s">
        <v>38</v>
      </c>
      <c r="C7" s="42"/>
      <c r="D7" s="29"/>
      <c r="E7" s="29"/>
      <c r="F7" s="16"/>
      <c r="G7" s="16"/>
    </row>
    <row r="8" spans="1:7" ht="45.75" customHeight="1" x14ac:dyDescent="0.55000000000000004">
      <c r="A8" s="17"/>
      <c r="B8" s="43" t="s">
        <v>39</v>
      </c>
      <c r="C8" s="44"/>
      <c r="D8" s="32"/>
      <c r="E8" s="32"/>
      <c r="F8" s="33"/>
      <c r="G8" s="17"/>
    </row>
    <row r="9" spans="1:7" ht="24.75" customHeight="1" x14ac:dyDescent="0.55000000000000004">
      <c r="A9" s="4"/>
      <c r="B9" s="45" t="s">
        <v>7</v>
      </c>
      <c r="C9" s="46" t="s">
        <v>8</v>
      </c>
      <c r="D9" s="35">
        <v>13900</v>
      </c>
      <c r="E9" s="67">
        <v>13600</v>
      </c>
      <c r="F9" s="38">
        <f>E9*100/D9</f>
        <v>97.841726618705039</v>
      </c>
      <c r="G9" s="50"/>
    </row>
    <row r="10" spans="1:7" ht="45.75" customHeight="1" x14ac:dyDescent="0.55000000000000004">
      <c r="A10" s="4"/>
      <c r="B10" s="45" t="s">
        <v>9</v>
      </c>
      <c r="C10" s="47" t="s">
        <v>10</v>
      </c>
      <c r="D10" s="37"/>
      <c r="E10" s="37"/>
      <c r="F10" s="37"/>
      <c r="G10" s="4"/>
    </row>
    <row r="11" spans="1:7" ht="25.5" customHeight="1" x14ac:dyDescent="0.55000000000000004">
      <c r="A11" s="4"/>
      <c r="B11" s="45" t="s">
        <v>11</v>
      </c>
      <c r="C11" s="45" t="s">
        <v>12</v>
      </c>
      <c r="D11" s="35">
        <v>39000</v>
      </c>
      <c r="E11" s="37">
        <v>0</v>
      </c>
      <c r="F11" s="38">
        <f>E11*100/D11</f>
        <v>0</v>
      </c>
      <c r="G11" s="2" t="s">
        <v>13</v>
      </c>
    </row>
    <row r="12" spans="1:7" ht="24" x14ac:dyDescent="0.2">
      <c r="A12" s="5" t="s">
        <v>14</v>
      </c>
      <c r="B12" s="45" t="s">
        <v>15</v>
      </c>
      <c r="C12" s="48" t="s">
        <v>16</v>
      </c>
      <c r="D12" s="35">
        <v>1500</v>
      </c>
      <c r="E12" s="39">
        <v>0</v>
      </c>
      <c r="F12" s="38">
        <f t="shared" ref="F12:F16" si="0">E12*100/D12</f>
        <v>0</v>
      </c>
      <c r="G12" s="2" t="s">
        <v>13</v>
      </c>
    </row>
    <row r="13" spans="1:7" ht="24" x14ac:dyDescent="0.55000000000000004">
      <c r="A13" s="4"/>
      <c r="B13" s="45" t="s">
        <v>17</v>
      </c>
      <c r="C13" s="49" t="s">
        <v>16</v>
      </c>
      <c r="D13" s="35">
        <v>8900</v>
      </c>
      <c r="E13" s="39">
        <v>5000</v>
      </c>
      <c r="F13" s="38">
        <f t="shared" si="0"/>
        <v>56.179775280898873</v>
      </c>
      <c r="G13" s="2" t="s">
        <v>13</v>
      </c>
    </row>
    <row r="14" spans="1:7" ht="24" x14ac:dyDescent="0.55000000000000004">
      <c r="A14" s="4"/>
      <c r="B14" s="45" t="s">
        <v>18</v>
      </c>
      <c r="C14" s="48" t="s">
        <v>16</v>
      </c>
      <c r="D14" s="37">
        <v>400</v>
      </c>
      <c r="E14" s="37">
        <v>0</v>
      </c>
      <c r="F14" s="38">
        <f t="shared" si="0"/>
        <v>0</v>
      </c>
      <c r="G14" s="2" t="s">
        <v>13</v>
      </c>
    </row>
    <row r="15" spans="1:7" ht="24" x14ac:dyDescent="0.55000000000000004">
      <c r="A15" s="4"/>
      <c r="B15" s="45" t="s">
        <v>48</v>
      </c>
      <c r="C15" s="49" t="s">
        <v>49</v>
      </c>
      <c r="D15" s="35">
        <v>18500</v>
      </c>
      <c r="E15" s="35">
        <v>18500</v>
      </c>
      <c r="F15" s="38">
        <f t="shared" si="0"/>
        <v>100</v>
      </c>
      <c r="G15" s="50" t="s">
        <v>47</v>
      </c>
    </row>
    <row r="16" spans="1:7" ht="24" x14ac:dyDescent="0.55000000000000004">
      <c r="A16" s="4"/>
      <c r="B16" s="3" t="s">
        <v>40</v>
      </c>
      <c r="C16" s="7" t="s">
        <v>14</v>
      </c>
      <c r="D16" s="35">
        <f>SUM(D9:D15)</f>
        <v>82200</v>
      </c>
      <c r="E16" s="35">
        <f>SUM(E9:E15)</f>
        <v>37100</v>
      </c>
      <c r="F16" s="38">
        <f t="shared" si="0"/>
        <v>45.133819951338197</v>
      </c>
      <c r="G16" s="2" t="s">
        <v>14</v>
      </c>
    </row>
    <row r="17" spans="1:7" ht="24" x14ac:dyDescent="0.55000000000000004">
      <c r="A17" s="1"/>
      <c r="B17" s="8"/>
      <c r="C17" s="9"/>
      <c r="D17" s="10"/>
      <c r="E17" s="1"/>
      <c r="F17" s="1"/>
      <c r="G17" s="11"/>
    </row>
    <row r="18" spans="1:7" ht="24" x14ac:dyDescent="0.55000000000000004">
      <c r="A18" s="1"/>
      <c r="B18" s="8"/>
      <c r="C18" s="9"/>
      <c r="D18" s="10"/>
      <c r="E18" s="1"/>
      <c r="F18" s="18"/>
      <c r="G18" s="11"/>
    </row>
    <row r="19" spans="1:7" ht="24" x14ac:dyDescent="0.55000000000000004">
      <c r="A19" s="1"/>
      <c r="B19" s="8"/>
      <c r="C19" s="9"/>
      <c r="D19" s="10"/>
      <c r="E19" s="1"/>
      <c r="F19" s="1"/>
      <c r="G19" s="11"/>
    </row>
    <row r="20" spans="1:7" ht="24" x14ac:dyDescent="0.55000000000000004">
      <c r="A20" s="1"/>
      <c r="B20" s="8"/>
      <c r="C20" s="9"/>
      <c r="D20" s="10"/>
      <c r="E20" s="1"/>
      <c r="F20" s="1"/>
      <c r="G20" s="11"/>
    </row>
    <row r="21" spans="1:7" ht="24" x14ac:dyDescent="0.55000000000000004">
      <c r="A21" s="1"/>
      <c r="B21" s="8"/>
      <c r="C21" s="9"/>
      <c r="D21" s="10"/>
      <c r="E21" s="1"/>
      <c r="F21" s="1"/>
      <c r="G21" s="11"/>
    </row>
    <row r="22" spans="1:7" ht="24" x14ac:dyDescent="0.55000000000000004">
      <c r="A22" s="1"/>
      <c r="B22" s="8"/>
      <c r="C22" s="9"/>
      <c r="D22" s="10"/>
      <c r="E22" s="1"/>
      <c r="F22" s="1"/>
      <c r="G22" s="11"/>
    </row>
    <row r="23" spans="1:7" ht="27.75" customHeight="1" x14ac:dyDescent="0.2">
      <c r="A23" s="63" t="s">
        <v>53</v>
      </c>
      <c r="B23" s="63"/>
      <c r="C23" s="63"/>
      <c r="D23" s="63"/>
      <c r="E23" s="63"/>
      <c r="F23" s="63"/>
      <c r="G23" s="63"/>
    </row>
    <row r="24" spans="1:7" ht="27.75" customHeight="1" x14ac:dyDescent="0.2">
      <c r="A24" s="63"/>
      <c r="B24" s="63"/>
      <c r="C24" s="63"/>
      <c r="D24" s="63"/>
      <c r="E24" s="63"/>
      <c r="F24" s="63"/>
      <c r="G24" s="63"/>
    </row>
    <row r="25" spans="1:7" ht="21.75" customHeight="1" x14ac:dyDescent="0.2">
      <c r="A25" s="64"/>
      <c r="B25" s="64"/>
      <c r="C25" s="64"/>
      <c r="D25" s="64"/>
      <c r="E25" s="64"/>
      <c r="F25" s="64"/>
      <c r="G25" s="64"/>
    </row>
    <row r="26" spans="1:7" ht="96" x14ac:dyDescent="0.2">
      <c r="A26" s="2" t="s">
        <v>0</v>
      </c>
      <c r="B26" s="3" t="s">
        <v>1</v>
      </c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</row>
    <row r="27" spans="1:7" ht="18" customHeight="1" x14ac:dyDescent="0.55000000000000004">
      <c r="A27" s="2"/>
      <c r="B27" s="3" t="s">
        <v>41</v>
      </c>
      <c r="C27" s="3"/>
      <c r="D27" s="36">
        <f>D16</f>
        <v>82200</v>
      </c>
      <c r="E27" s="36">
        <f>E16</f>
        <v>37100</v>
      </c>
      <c r="F27" s="40">
        <f>F16</f>
        <v>45.133819951338197</v>
      </c>
      <c r="G27" s="3"/>
    </row>
    <row r="28" spans="1:7" ht="43.5" x14ac:dyDescent="0.55000000000000004">
      <c r="A28" s="2"/>
      <c r="B28" s="51" t="s">
        <v>19</v>
      </c>
      <c r="C28" s="52" t="s">
        <v>20</v>
      </c>
      <c r="D28" s="31">
        <v>422400</v>
      </c>
      <c r="E28" s="20">
        <v>422400</v>
      </c>
      <c r="F28" s="34">
        <f>E28*100/D28</f>
        <v>100</v>
      </c>
      <c r="G28" s="55" t="s">
        <v>13</v>
      </c>
    </row>
    <row r="29" spans="1:7" ht="43.5" x14ac:dyDescent="0.55000000000000004">
      <c r="A29" s="2"/>
      <c r="B29" s="51" t="s">
        <v>21</v>
      </c>
      <c r="C29" s="52" t="s">
        <v>20</v>
      </c>
      <c r="D29" s="31">
        <v>12000</v>
      </c>
      <c r="E29" s="20">
        <v>12000</v>
      </c>
      <c r="F29" s="34">
        <f t="shared" ref="F29:F36" si="1">E29*100/D29</f>
        <v>100</v>
      </c>
      <c r="G29" s="55" t="s">
        <v>13</v>
      </c>
    </row>
    <row r="30" spans="1:7" ht="48" x14ac:dyDescent="0.55000000000000004">
      <c r="A30" s="5" t="s">
        <v>14</v>
      </c>
      <c r="B30" s="51" t="s">
        <v>22</v>
      </c>
      <c r="C30" s="45" t="s">
        <v>23</v>
      </c>
      <c r="D30" s="31">
        <v>21600</v>
      </c>
      <c r="E30" s="30">
        <v>0</v>
      </c>
      <c r="F30" s="34">
        <f t="shared" si="1"/>
        <v>0</v>
      </c>
      <c r="G30" s="55" t="s">
        <v>13</v>
      </c>
    </row>
    <row r="31" spans="1:7" ht="24" x14ac:dyDescent="0.55000000000000004">
      <c r="A31" s="5" t="s">
        <v>14</v>
      </c>
      <c r="B31" s="51" t="s">
        <v>24</v>
      </c>
      <c r="C31" s="52" t="s">
        <v>25</v>
      </c>
      <c r="D31" s="31">
        <v>3800</v>
      </c>
      <c r="E31" s="20">
        <v>3800</v>
      </c>
      <c r="F31" s="34">
        <f t="shared" si="1"/>
        <v>100</v>
      </c>
      <c r="G31" s="56" t="s">
        <v>13</v>
      </c>
    </row>
    <row r="32" spans="1:7" ht="43.5" x14ac:dyDescent="0.55000000000000004">
      <c r="A32" s="5" t="s">
        <v>14</v>
      </c>
      <c r="B32" s="51" t="s">
        <v>26</v>
      </c>
      <c r="C32" s="53" t="s">
        <v>27</v>
      </c>
      <c r="D32" s="31">
        <v>2600</v>
      </c>
      <c r="E32" s="19">
        <v>2600</v>
      </c>
      <c r="F32" s="34">
        <f t="shared" si="1"/>
        <v>100</v>
      </c>
      <c r="G32" s="55" t="s">
        <v>13</v>
      </c>
    </row>
    <row r="33" spans="1:7" ht="48" x14ac:dyDescent="0.55000000000000004">
      <c r="A33" s="5" t="s">
        <v>14</v>
      </c>
      <c r="B33" s="51" t="s">
        <v>28</v>
      </c>
      <c r="C33" s="45" t="s">
        <v>29</v>
      </c>
      <c r="D33" s="31">
        <v>6000</v>
      </c>
      <c r="E33" s="20">
        <v>0</v>
      </c>
      <c r="F33" s="34">
        <f t="shared" si="1"/>
        <v>0</v>
      </c>
      <c r="G33" s="50"/>
    </row>
    <row r="34" spans="1:7" ht="27.75" customHeight="1" x14ac:dyDescent="0.55000000000000004">
      <c r="A34" s="4" t="s">
        <v>14</v>
      </c>
      <c r="B34" s="51" t="s">
        <v>42</v>
      </c>
      <c r="C34" s="54" t="s">
        <v>43</v>
      </c>
      <c r="D34" s="31">
        <v>9800</v>
      </c>
      <c r="E34" s="19">
        <v>0</v>
      </c>
      <c r="F34" s="34">
        <f t="shared" si="1"/>
        <v>0</v>
      </c>
      <c r="G34" s="56" t="s">
        <v>13</v>
      </c>
    </row>
    <row r="35" spans="1:7" ht="48" x14ac:dyDescent="0.55000000000000004">
      <c r="A35" s="5" t="s">
        <v>14</v>
      </c>
      <c r="B35" s="51" t="s">
        <v>45</v>
      </c>
      <c r="C35" s="53" t="s">
        <v>30</v>
      </c>
      <c r="D35" s="31">
        <v>202900</v>
      </c>
      <c r="E35" s="31">
        <v>202900</v>
      </c>
      <c r="F35" s="34">
        <f t="shared" si="1"/>
        <v>100</v>
      </c>
      <c r="G35" s="56" t="s">
        <v>13</v>
      </c>
    </row>
    <row r="36" spans="1:7" ht="40.5" customHeight="1" x14ac:dyDescent="0.55000000000000004">
      <c r="A36" s="5"/>
      <c r="B36" s="53" t="s">
        <v>44</v>
      </c>
      <c r="C36" s="53" t="s">
        <v>30</v>
      </c>
      <c r="D36" s="31">
        <v>215800</v>
      </c>
      <c r="E36" s="31">
        <v>215800</v>
      </c>
      <c r="F36" s="34">
        <f t="shared" si="1"/>
        <v>100</v>
      </c>
      <c r="G36" s="56" t="s">
        <v>13</v>
      </c>
    </row>
    <row r="37" spans="1:7" ht="24" x14ac:dyDescent="0.55000000000000004">
      <c r="A37" s="2" t="s">
        <v>14</v>
      </c>
      <c r="B37" s="3" t="s">
        <v>40</v>
      </c>
      <c r="C37" s="15" t="s">
        <v>14</v>
      </c>
      <c r="D37" s="30">
        <f>SUM(D27:D36)</f>
        <v>979100</v>
      </c>
      <c r="E37" s="30">
        <f>SUM(E27:E36)</f>
        <v>896600</v>
      </c>
      <c r="F37" s="34">
        <f>E37*100/D37</f>
        <v>91.57389439280972</v>
      </c>
      <c r="G37" s="56" t="s">
        <v>14</v>
      </c>
    </row>
    <row r="38" spans="1:7" ht="24" x14ac:dyDescent="0.2">
      <c r="A38" s="11"/>
      <c r="B38" s="24"/>
      <c r="C38" s="25"/>
      <c r="D38" s="26"/>
      <c r="E38" s="26"/>
      <c r="F38" s="27"/>
      <c r="G38" s="11"/>
    </row>
    <row r="39" spans="1:7" ht="24" x14ac:dyDescent="0.2">
      <c r="A39" s="11"/>
      <c r="B39" s="24"/>
      <c r="C39" s="25"/>
      <c r="D39" s="26"/>
      <c r="E39" s="26"/>
      <c r="F39" s="27"/>
      <c r="G39" s="11"/>
    </row>
    <row r="40" spans="1:7" ht="24" x14ac:dyDescent="0.2">
      <c r="A40" s="11"/>
      <c r="B40" s="24"/>
      <c r="C40" s="25"/>
      <c r="D40" s="26"/>
      <c r="E40" s="26"/>
      <c r="F40" s="27"/>
      <c r="G40" s="11"/>
    </row>
    <row r="41" spans="1:7" ht="24" x14ac:dyDescent="0.2">
      <c r="A41" s="11"/>
      <c r="B41" s="24"/>
      <c r="C41" s="25"/>
      <c r="D41" s="26"/>
      <c r="E41" s="26"/>
      <c r="F41" s="27"/>
      <c r="G41" s="11"/>
    </row>
    <row r="42" spans="1:7" ht="24" x14ac:dyDescent="0.2">
      <c r="A42" s="11"/>
      <c r="B42" s="24"/>
      <c r="C42" s="25"/>
      <c r="D42" s="26"/>
      <c r="E42" s="26"/>
      <c r="F42" s="27"/>
      <c r="G42" s="11"/>
    </row>
    <row r="43" spans="1:7" ht="14.25" customHeight="1" x14ac:dyDescent="0.2">
      <c r="A43" s="11"/>
      <c r="B43" s="24"/>
      <c r="C43" s="25"/>
      <c r="D43" s="26"/>
      <c r="E43" s="26"/>
      <c r="F43" s="27"/>
      <c r="G43" s="11"/>
    </row>
    <row r="44" spans="1:7" ht="30" customHeight="1" x14ac:dyDescent="0.2">
      <c r="A44" s="63" t="s">
        <v>54</v>
      </c>
      <c r="B44" s="63"/>
      <c r="C44" s="63"/>
      <c r="D44" s="63"/>
      <c r="E44" s="63"/>
      <c r="F44" s="63"/>
      <c r="G44" s="63"/>
    </row>
    <row r="45" spans="1:7" ht="26.25" customHeight="1" x14ac:dyDescent="0.2">
      <c r="A45" s="63"/>
      <c r="B45" s="63"/>
      <c r="C45" s="63"/>
      <c r="D45" s="63"/>
      <c r="E45" s="63"/>
      <c r="F45" s="63"/>
      <c r="G45" s="63"/>
    </row>
    <row r="46" spans="1:7" ht="14.25" customHeight="1" x14ac:dyDescent="0.2">
      <c r="A46" s="64"/>
      <c r="B46" s="64"/>
      <c r="C46" s="64"/>
      <c r="D46" s="64"/>
      <c r="E46" s="64"/>
      <c r="F46" s="64"/>
      <c r="G46" s="64"/>
    </row>
    <row r="47" spans="1:7" ht="96" x14ac:dyDescent="0.2">
      <c r="A47" s="2" t="s">
        <v>0</v>
      </c>
      <c r="B47" s="3" t="s">
        <v>1</v>
      </c>
      <c r="C47" s="3" t="s">
        <v>2</v>
      </c>
      <c r="D47" s="3" t="s">
        <v>3</v>
      </c>
      <c r="E47" s="3" t="s">
        <v>4</v>
      </c>
      <c r="F47" s="3" t="s">
        <v>5</v>
      </c>
      <c r="G47" s="3" t="s">
        <v>6</v>
      </c>
    </row>
    <row r="48" spans="1:7" ht="24" x14ac:dyDescent="0.55000000000000004">
      <c r="A48" s="6"/>
      <c r="B48" s="57" t="s">
        <v>41</v>
      </c>
      <c r="C48" s="57"/>
      <c r="D48" s="36">
        <f>D37</f>
        <v>979100</v>
      </c>
      <c r="E48" s="36">
        <f>E37</f>
        <v>896600</v>
      </c>
      <c r="F48" s="34">
        <f>F37</f>
        <v>91.57389439280972</v>
      </c>
      <c r="G48" s="57"/>
    </row>
    <row r="49" spans="1:7" ht="45" customHeight="1" x14ac:dyDescent="0.55000000000000004">
      <c r="A49" s="22">
        <v>2</v>
      </c>
      <c r="B49" s="45" t="s">
        <v>31</v>
      </c>
      <c r="C49" s="58" t="s">
        <v>32</v>
      </c>
      <c r="D49" s="30">
        <v>21000</v>
      </c>
      <c r="E49" s="30">
        <v>21000</v>
      </c>
      <c r="F49" s="34">
        <f>E49*100/D49</f>
        <v>100</v>
      </c>
      <c r="G49" s="56" t="s">
        <v>13</v>
      </c>
    </row>
    <row r="50" spans="1:7" ht="48" x14ac:dyDescent="0.55000000000000004">
      <c r="A50" s="21">
        <v>3</v>
      </c>
      <c r="B50" s="45" t="s">
        <v>33</v>
      </c>
      <c r="C50" s="51" t="s">
        <v>34</v>
      </c>
      <c r="D50" s="30">
        <v>2650</v>
      </c>
      <c r="E50" s="30">
        <v>2650</v>
      </c>
      <c r="F50" s="34">
        <f t="shared" ref="F50:F51" si="2">E50*100/D50</f>
        <v>100</v>
      </c>
      <c r="G50" s="56" t="s">
        <v>13</v>
      </c>
    </row>
    <row r="51" spans="1:7" ht="72" x14ac:dyDescent="0.55000000000000004">
      <c r="A51" s="21">
        <v>4</v>
      </c>
      <c r="B51" s="51" t="s">
        <v>35</v>
      </c>
      <c r="C51" s="51" t="s">
        <v>46</v>
      </c>
      <c r="D51" s="30">
        <v>1300</v>
      </c>
      <c r="E51" s="30">
        <v>1300</v>
      </c>
      <c r="F51" s="34">
        <f t="shared" si="2"/>
        <v>100</v>
      </c>
      <c r="G51" s="56" t="s">
        <v>13</v>
      </c>
    </row>
    <row r="52" spans="1:7" ht="24" x14ac:dyDescent="0.55000000000000004">
      <c r="A52" s="5"/>
      <c r="B52" s="5" t="s">
        <v>36</v>
      </c>
      <c r="C52" s="2"/>
      <c r="D52" s="30">
        <f>SUM(D48:D51)</f>
        <v>1004050</v>
      </c>
      <c r="E52" s="30">
        <f>SUM(E48:E51)</f>
        <v>921550</v>
      </c>
      <c r="F52" s="34">
        <f>E52*100/D52</f>
        <v>91.783277725212884</v>
      </c>
      <c r="G52" s="2"/>
    </row>
    <row r="53" spans="1:7" ht="8.25" customHeight="1" x14ac:dyDescent="0.2"/>
    <row r="54" spans="1:7" ht="64.5" customHeight="1" x14ac:dyDescent="0.55000000000000004">
      <c r="A54" s="1"/>
      <c r="B54" s="62" t="s">
        <v>51</v>
      </c>
      <c r="C54" s="62"/>
      <c r="D54" s="10"/>
      <c r="E54" s="1"/>
      <c r="F54" s="1"/>
      <c r="G54" s="11" t="s">
        <v>14</v>
      </c>
    </row>
    <row r="55" spans="1:7" ht="31.5" customHeight="1" x14ac:dyDescent="0.55000000000000004">
      <c r="A55" s="1"/>
      <c r="B55" s="8" t="s">
        <v>14</v>
      </c>
      <c r="C55" s="59" t="s">
        <v>52</v>
      </c>
      <c r="D55" s="65"/>
      <c r="E55" s="65"/>
      <c r="F55" s="1"/>
      <c r="G55" s="11" t="s">
        <v>14</v>
      </c>
    </row>
    <row r="56" spans="1:7" ht="24" x14ac:dyDescent="0.55000000000000004">
      <c r="A56" s="12" t="s">
        <v>14</v>
      </c>
      <c r="B56" s="8"/>
      <c r="C56" s="60" t="s">
        <v>55</v>
      </c>
      <c r="D56" s="26"/>
      <c r="E56" s="28"/>
      <c r="F56" s="1"/>
      <c r="G56" s="11" t="s">
        <v>14</v>
      </c>
    </row>
    <row r="57" spans="1:7" ht="24" x14ac:dyDescent="0.2">
      <c r="A57" s="12"/>
      <c r="B57" s="8"/>
      <c r="C57" s="8"/>
      <c r="D57" s="10"/>
      <c r="E57" s="66"/>
      <c r="F57" s="66"/>
      <c r="G57" s="11"/>
    </row>
    <row r="58" spans="1:7" ht="24" x14ac:dyDescent="0.55000000000000004">
      <c r="A58" s="12" t="s">
        <v>14</v>
      </c>
      <c r="B58" s="8"/>
      <c r="C58" s="8"/>
      <c r="D58" s="10" t="s">
        <v>14</v>
      </c>
      <c r="E58" s="61"/>
      <c r="F58" s="61"/>
      <c r="G58" s="11" t="s">
        <v>14</v>
      </c>
    </row>
    <row r="59" spans="1:7" ht="24" x14ac:dyDescent="0.55000000000000004">
      <c r="A59" s="12" t="s">
        <v>14</v>
      </c>
      <c r="B59" s="8" t="s">
        <v>14</v>
      </c>
      <c r="C59" s="9" t="s">
        <v>37</v>
      </c>
      <c r="D59" s="10" t="s">
        <v>14</v>
      </c>
      <c r="E59" s="1"/>
      <c r="F59" s="1"/>
      <c r="G59" s="11" t="s">
        <v>14</v>
      </c>
    </row>
    <row r="60" spans="1:7" ht="24" x14ac:dyDescent="0.55000000000000004">
      <c r="A60" s="12" t="s">
        <v>14</v>
      </c>
      <c r="B60" s="8" t="s">
        <v>14</v>
      </c>
      <c r="C60" s="13" t="s">
        <v>14</v>
      </c>
      <c r="D60" s="10" t="s">
        <v>14</v>
      </c>
      <c r="E60" s="1"/>
      <c r="F60" s="1"/>
      <c r="G60" s="11" t="s">
        <v>14</v>
      </c>
    </row>
    <row r="61" spans="1:7" ht="24" x14ac:dyDescent="0.55000000000000004">
      <c r="A61" s="14" t="s">
        <v>14</v>
      </c>
      <c r="B61" s="8" t="s">
        <v>14</v>
      </c>
      <c r="C61" s="13" t="s">
        <v>14</v>
      </c>
      <c r="D61" s="10" t="s">
        <v>14</v>
      </c>
      <c r="E61" s="1"/>
      <c r="F61" s="1"/>
      <c r="G61" s="11" t="s">
        <v>14</v>
      </c>
    </row>
    <row r="62" spans="1:7" ht="24" x14ac:dyDescent="0.55000000000000004">
      <c r="C62" s="1" t="s">
        <v>14</v>
      </c>
    </row>
  </sheetData>
  <mergeCells count="7">
    <mergeCell ref="E58:F58"/>
    <mergeCell ref="B54:C54"/>
    <mergeCell ref="A3:G5"/>
    <mergeCell ref="A44:G46"/>
    <mergeCell ref="A23:G25"/>
    <mergeCell ref="D55:E55"/>
    <mergeCell ref="E57:F57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รายงานผลผการใช้จ่ายงบประมาณ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supanut wongsrithep</cp:lastModifiedBy>
  <cp:lastPrinted>2025-03-26T01:57:45Z</cp:lastPrinted>
  <dcterms:created xsi:type="dcterms:W3CDTF">2024-01-18T04:01:17Z</dcterms:created>
  <dcterms:modified xsi:type="dcterms:W3CDTF">2025-04-21T08:55:47Z</dcterms:modified>
</cp:coreProperties>
</file>